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AnnW\Google Drive\BSU\MBA\Write textbook\Ch. 3\"/>
    </mc:Choice>
  </mc:AlternateContent>
  <xr:revisionPtr revIDLastSave="0" documentId="8_{40005B7E-76F1-4F04-B5DA-B049966B7417}" xr6:coauthVersionLast="47" xr6:coauthVersionMax="47" xr10:uidLastSave="{00000000-0000-0000-0000-000000000000}"/>
  <bookViews>
    <workbookView xWindow="-120" yWindow="-120" windowWidth="29040" windowHeight="17640" xr2:uid="{58EE08B0-9E5A-4F98-8A11-086B29F91518}"/>
  </bookViews>
  <sheets>
    <sheet name="3.3b Pract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6" i="1"/>
  <c r="L16" i="1"/>
  <c r="O6" i="1"/>
  <c r="Q6" i="1" s="1"/>
  <c r="L6" i="1" s="1"/>
  <c r="F7" i="1"/>
  <c r="M18" i="1"/>
  <c r="J18" i="1"/>
  <c r="H18" i="1"/>
  <c r="D18" i="1"/>
  <c r="B18" i="1"/>
  <c r="R17" i="1"/>
  <c r="R16" i="1"/>
  <c r="Q16" i="1"/>
  <c r="R15" i="1"/>
  <c r="R18" i="1" s="1"/>
  <c r="Q15" i="1"/>
  <c r="M7" i="1"/>
  <c r="J7" i="1"/>
  <c r="H7" i="1"/>
  <c r="D7" i="1"/>
  <c r="B7" i="1"/>
  <c r="R6" i="1"/>
  <c r="R5" i="1"/>
  <c r="Q5" i="1"/>
  <c r="L5" i="1" s="1"/>
  <c r="R4" i="1"/>
  <c r="Q4" i="1"/>
  <c r="O7" i="1" l="1"/>
  <c r="F8" i="1"/>
  <c r="Q7" i="1"/>
  <c r="R7" i="1"/>
  <c r="L7" i="1"/>
  <c r="H8" i="1" s="1"/>
  <c r="F19" i="1" l="1"/>
  <c r="O17" i="1"/>
  <c r="O18" i="1" l="1"/>
  <c r="Q17" i="1"/>
  <c r="Q18" i="1" l="1"/>
  <c r="L17" i="1"/>
  <c r="L18" i="1" s="1"/>
  <c r="H19" i="1" s="1"/>
</calcChain>
</file>

<file path=xl/sharedStrings.xml><?xml version="1.0" encoding="utf-8"?>
<sst xmlns="http://schemas.openxmlformats.org/spreadsheetml/2006/main" count="84" uniqueCount="21">
  <si>
    <t>1. Income Statement Method</t>
  </si>
  <si>
    <t>Balance Sheet</t>
  </si>
  <si>
    <t>Income Statement</t>
  </si>
  <si>
    <t>Stmt of Cash Flows</t>
  </si>
  <si>
    <t>Cash</t>
  </si>
  <si>
    <t>+</t>
  </si>
  <si>
    <t>Accounts Receivable</t>
  </si>
  <si>
    <t>Allowance for D/A</t>
  </si>
  <si>
    <t>=</t>
  </si>
  <si>
    <t>Liability</t>
  </si>
  <si>
    <t>Common Stock</t>
  </si>
  <si>
    <t>Retained Earnings</t>
  </si>
  <si>
    <t>Revenue</t>
  </si>
  <si>
    <t>-</t>
  </si>
  <si>
    <t>Expense</t>
  </si>
  <si>
    <t>Net Income</t>
  </si>
  <si>
    <t>OA, IA, FA</t>
  </si>
  <si>
    <t>Beg. Bal</t>
  </si>
  <si>
    <t>Sales</t>
  </si>
  <si>
    <t>Bad Debt</t>
  </si>
  <si>
    <t>2. Balance Sheet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</si>
</sst>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.9"/>
      <color rgb="FF373D3F"/>
      <name val="Arial"/>
      <family val="2"/>
    </font>
    <font>
      <sz val="9.9"/>
      <color rgb="FF373D3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AE8FC"/>
        <bgColor indexed="64"/>
      </patternFill>
    </fill>
    <fill>
      <patternFill patternType="solid">
        <fgColor rgb="FF85BB6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quotePrefix="1" applyFont="1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41" fontId="3" fillId="4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vertical="top" wrapText="1"/>
    </xf>
    <xf numFmtId="41" fontId="3" fillId="2" borderId="0" xfId="0" applyNumberFormat="1" applyFont="1" applyFill="1" applyAlignment="1">
      <alignment horizontal="right" vertical="top" wrapText="1"/>
    </xf>
    <xf numFmtId="41" fontId="3" fillId="3" borderId="0" xfId="0" applyNumberFormat="1" applyFont="1" applyFill="1" applyAlignment="1">
      <alignment horizontal="right" vertical="top" wrapText="1"/>
    </xf>
    <xf numFmtId="41" fontId="2" fillId="3" borderId="0" xfId="0" applyNumberFormat="1" applyFont="1" applyFill="1" applyAlignment="1">
      <alignment horizontal="center" vertical="top" wrapText="1"/>
    </xf>
    <xf numFmtId="41" fontId="3" fillId="4" borderId="0" xfId="0" applyNumberFormat="1" applyFont="1" applyFill="1" applyAlignment="1">
      <alignment horizontal="center" vertical="top" wrapText="1"/>
    </xf>
    <xf numFmtId="41" fontId="2" fillId="4" borderId="1" xfId="0" applyNumberFormat="1" applyFont="1" applyFill="1" applyBorder="1" applyAlignment="1">
      <alignment horizontal="right" vertical="top" wrapText="1"/>
    </xf>
    <xf numFmtId="41" fontId="2" fillId="2" borderId="1" xfId="0" applyNumberFormat="1" applyFont="1" applyFill="1" applyBorder="1" applyAlignment="1">
      <alignment horizontal="center" wrapText="1"/>
    </xf>
    <xf numFmtId="41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41" fontId="2" fillId="2" borderId="1" xfId="0" applyNumberFormat="1" applyFont="1" applyFill="1" applyBorder="1" applyAlignment="1">
      <alignment horizontal="center" vertical="center" wrapText="1"/>
    </xf>
    <xf numFmtId="41" fontId="2" fillId="3" borderId="1" xfId="0" applyNumberFormat="1" applyFont="1" applyFill="1" applyBorder="1" applyAlignment="1">
      <alignment horizontal="right" vertical="top" wrapText="1"/>
    </xf>
    <xf numFmtId="41" fontId="3" fillId="3" borderId="1" xfId="0" applyNumberFormat="1" applyFont="1" applyFill="1" applyBorder="1" applyAlignment="1">
      <alignment horizontal="center" vertical="top" wrapText="1"/>
    </xf>
    <xf numFmtId="41" fontId="3" fillId="3" borderId="1" xfId="0" applyNumberFormat="1" applyFont="1" applyFill="1" applyBorder="1" applyAlignment="1">
      <alignment horizontal="right" vertical="top" wrapText="1"/>
    </xf>
    <xf numFmtId="41" fontId="0" fillId="0" borderId="0" xfId="0" applyNumberFormat="1"/>
    <xf numFmtId="41" fontId="0" fillId="5" borderId="0" xfId="0" applyNumberFormat="1" applyFill="1"/>
    <xf numFmtId="0" fontId="2" fillId="5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2F9B1-40F2-4FD2-97C6-246ECD0FAEE7}">
  <dimension ref="A1:S19"/>
  <sheetViews>
    <sheetView tabSelected="1" workbookViewId="0">
      <selection activeCell="O28" sqref="O28"/>
    </sheetView>
  </sheetViews>
  <sheetFormatPr defaultRowHeight="15" x14ac:dyDescent="0.25"/>
  <cols>
    <col min="1" max="1" width="10" bestFit="1" customWidth="1"/>
    <col min="2" max="2" width="12.42578125" customWidth="1"/>
    <col min="3" max="3" width="2.42578125" bestFit="1" customWidth="1"/>
    <col min="4" max="4" width="12.42578125" customWidth="1"/>
    <col min="5" max="5" width="2.42578125" bestFit="1" customWidth="1"/>
    <col min="6" max="6" width="12.42578125" customWidth="1"/>
    <col min="7" max="7" width="2.42578125" bestFit="1" customWidth="1"/>
    <col min="8" max="8" width="12.42578125" customWidth="1"/>
    <col min="9" max="9" width="2.42578125" bestFit="1" customWidth="1"/>
    <col min="10" max="10" width="12.42578125" customWidth="1"/>
    <col min="11" max="11" width="3.140625" bestFit="1" customWidth="1"/>
    <col min="12" max="13" width="12.42578125" customWidth="1"/>
    <col min="14" max="14" width="2.42578125" bestFit="1" customWidth="1"/>
    <col min="15" max="15" width="12.42578125" customWidth="1"/>
    <col min="16" max="16" width="3.140625" bestFit="1" customWidth="1"/>
    <col min="17" max="17" width="12.42578125" customWidth="1"/>
  </cols>
  <sheetData>
    <row r="1" spans="1:19" x14ac:dyDescent="0.25">
      <c r="A1" s="1" t="s">
        <v>0</v>
      </c>
    </row>
    <row r="2" spans="1:19" x14ac:dyDescent="0.25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2</v>
      </c>
      <c r="N2" s="4"/>
      <c r="O2" s="4"/>
      <c r="P2" s="4"/>
      <c r="Q2" s="4"/>
      <c r="R2" s="5" t="s">
        <v>3</v>
      </c>
      <c r="S2" s="5"/>
    </row>
    <row r="3" spans="1:19" ht="25.5" x14ac:dyDescent="0.25">
      <c r="A3" s="6"/>
      <c r="B3" s="7" t="s">
        <v>4</v>
      </c>
      <c r="C3" s="8" t="s">
        <v>5</v>
      </c>
      <c r="D3" s="6" t="s">
        <v>6</v>
      </c>
      <c r="E3" s="8" t="s">
        <v>5</v>
      </c>
      <c r="F3" s="6" t="s">
        <v>7</v>
      </c>
      <c r="G3" s="6" t="s">
        <v>8</v>
      </c>
      <c r="H3" s="6" t="s">
        <v>9</v>
      </c>
      <c r="I3" s="6" t="s">
        <v>5</v>
      </c>
      <c r="J3" s="6" t="s">
        <v>10</v>
      </c>
      <c r="K3" s="6" t="s">
        <v>5</v>
      </c>
      <c r="L3" s="6" t="s">
        <v>11</v>
      </c>
      <c r="M3" s="9" t="s">
        <v>12</v>
      </c>
      <c r="N3" s="9" t="s">
        <v>13</v>
      </c>
      <c r="O3" s="9" t="s">
        <v>14</v>
      </c>
      <c r="P3" s="9" t="s">
        <v>8</v>
      </c>
      <c r="Q3" s="9" t="s">
        <v>15</v>
      </c>
      <c r="R3" s="7" t="s">
        <v>4</v>
      </c>
      <c r="S3" s="7" t="s">
        <v>16</v>
      </c>
    </row>
    <row r="4" spans="1:19" x14ac:dyDescent="0.25">
      <c r="A4" s="10" t="s">
        <v>17</v>
      </c>
      <c r="B4" s="11"/>
      <c r="C4" s="12"/>
      <c r="D4" s="13">
        <v>10000</v>
      </c>
      <c r="E4" s="13"/>
      <c r="F4" s="13">
        <v>-2000</v>
      </c>
      <c r="G4" s="2" t="s">
        <v>8</v>
      </c>
      <c r="H4" s="13"/>
      <c r="I4" s="13"/>
      <c r="J4" s="13"/>
      <c r="K4" s="13"/>
      <c r="L4" s="13">
        <v>8000</v>
      </c>
      <c r="M4" s="14"/>
      <c r="N4" s="15" t="s">
        <v>13</v>
      </c>
      <c r="O4" s="14"/>
      <c r="P4" s="14" t="s">
        <v>8</v>
      </c>
      <c r="Q4" s="14">
        <f t="shared" ref="Q4:Q6" si="0">+M4-O4</f>
        <v>0</v>
      </c>
      <c r="R4" s="16">
        <f>+B4</f>
        <v>0</v>
      </c>
      <c r="S4" s="7"/>
    </row>
    <row r="5" spans="1:19" x14ac:dyDescent="0.25">
      <c r="A5" s="10" t="s">
        <v>18</v>
      </c>
      <c r="B5" s="11"/>
      <c r="C5" s="12"/>
      <c r="D5" s="13">
        <v>45000</v>
      </c>
      <c r="E5" s="13"/>
      <c r="F5" s="13"/>
      <c r="G5" s="2" t="s">
        <v>8</v>
      </c>
      <c r="H5" s="13"/>
      <c r="I5" s="13"/>
      <c r="J5" s="13"/>
      <c r="K5" s="13"/>
      <c r="L5" s="13">
        <f>+Q5</f>
        <v>45000</v>
      </c>
      <c r="M5" s="14">
        <v>45000</v>
      </c>
      <c r="N5" s="15" t="s">
        <v>13</v>
      </c>
      <c r="O5" s="14"/>
      <c r="P5" s="14" t="s">
        <v>8</v>
      </c>
      <c r="Q5" s="14">
        <f t="shared" si="0"/>
        <v>45000</v>
      </c>
      <c r="R5" s="16">
        <f>+B5</f>
        <v>0</v>
      </c>
      <c r="S5" s="7"/>
    </row>
    <row r="6" spans="1:19" x14ac:dyDescent="0.25">
      <c r="A6" s="10" t="s">
        <v>19</v>
      </c>
      <c r="B6" s="11"/>
      <c r="C6" s="12"/>
      <c r="D6" s="13"/>
      <c r="E6" s="13"/>
      <c r="F6" s="13">
        <f>-M5*0.04</f>
        <v>-1800</v>
      </c>
      <c r="G6" s="2" t="s">
        <v>8</v>
      </c>
      <c r="H6" s="13"/>
      <c r="I6" s="13"/>
      <c r="J6" s="13"/>
      <c r="K6" s="13"/>
      <c r="L6" s="13">
        <f>+Q6</f>
        <v>-1800</v>
      </c>
      <c r="M6" s="14"/>
      <c r="N6" s="15" t="s">
        <v>13</v>
      </c>
      <c r="O6" s="14">
        <f>-F6</f>
        <v>1800</v>
      </c>
      <c r="P6" s="14" t="s">
        <v>8</v>
      </c>
      <c r="Q6" s="14">
        <f t="shared" si="0"/>
        <v>-1800</v>
      </c>
      <c r="R6" s="16">
        <f>+B6</f>
        <v>0</v>
      </c>
      <c r="S6" s="7"/>
    </row>
    <row r="7" spans="1:19" ht="16.5" customHeight="1" x14ac:dyDescent="0.25">
      <c r="A7" s="6"/>
      <c r="B7" s="17">
        <f>SUM(B4:B6)</f>
        <v>0</v>
      </c>
      <c r="C7" s="18" t="s">
        <v>5</v>
      </c>
      <c r="D7" s="19">
        <f>SUM(D4:D6)</f>
        <v>55000</v>
      </c>
      <c r="E7" s="18" t="s">
        <v>5</v>
      </c>
      <c r="F7" s="19">
        <f>SUM(F4:F6)</f>
        <v>-3800</v>
      </c>
      <c r="G7" s="20" t="s">
        <v>8</v>
      </c>
      <c r="H7" s="19">
        <f>SUM(H4:H6)</f>
        <v>0</v>
      </c>
      <c r="I7" s="18" t="s">
        <v>5</v>
      </c>
      <c r="J7" s="19">
        <f>SUM(J4:J6)</f>
        <v>0</v>
      </c>
      <c r="K7" s="21" t="s">
        <v>5</v>
      </c>
      <c r="L7" s="19">
        <f>SUM(L4:L6)</f>
        <v>51200</v>
      </c>
      <c r="M7" s="22">
        <f>SUM(M4:M6)</f>
        <v>45000</v>
      </c>
      <c r="N7" s="23" t="s">
        <v>13</v>
      </c>
      <c r="O7" s="22">
        <f>SUM(O4:O6)</f>
        <v>1800</v>
      </c>
      <c r="P7" s="24" t="s">
        <v>8</v>
      </c>
      <c r="Q7" s="22">
        <f>SUM(Q4:Q6)</f>
        <v>43200</v>
      </c>
      <c r="R7" s="17">
        <f>SUM(R4:R6)</f>
        <v>0</v>
      </c>
      <c r="S7" s="7"/>
    </row>
    <row r="8" spans="1:19" x14ac:dyDescent="0.25">
      <c r="D8" s="25"/>
      <c r="E8" s="25"/>
      <c r="F8" s="26">
        <f>SUM(B7:F7)</f>
        <v>51200</v>
      </c>
      <c r="G8" s="27" t="s">
        <v>8</v>
      </c>
      <c r="H8" s="26">
        <f>SUM(H7:L7)</f>
        <v>51200</v>
      </c>
    </row>
    <row r="9" spans="1:19" x14ac:dyDescent="0.25">
      <c r="D9" s="25"/>
      <c r="E9" s="25"/>
      <c r="F9" s="25"/>
      <c r="G9" s="28"/>
      <c r="H9" s="25"/>
    </row>
    <row r="10" spans="1:19" x14ac:dyDescent="0.25">
      <c r="D10" s="25"/>
      <c r="E10" s="25"/>
      <c r="F10" s="25"/>
      <c r="G10" s="28"/>
      <c r="H10" s="25"/>
    </row>
    <row r="12" spans="1:19" x14ac:dyDescent="0.25">
      <c r="A12" s="1" t="s">
        <v>20</v>
      </c>
    </row>
    <row r="13" spans="1:19" x14ac:dyDescent="0.25">
      <c r="A13" s="2"/>
      <c r="B13" s="3" t="s">
        <v>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4" t="s">
        <v>2</v>
      </c>
      <c r="N13" s="4"/>
      <c r="O13" s="4"/>
      <c r="P13" s="4"/>
      <c r="Q13" s="4"/>
      <c r="R13" s="5" t="s">
        <v>3</v>
      </c>
      <c r="S13" s="5"/>
    </row>
    <row r="14" spans="1:19" ht="25.5" x14ac:dyDescent="0.25">
      <c r="A14" s="6"/>
      <c r="B14" s="7" t="s">
        <v>4</v>
      </c>
      <c r="C14" s="8" t="s">
        <v>5</v>
      </c>
      <c r="D14" s="6" t="s">
        <v>6</v>
      </c>
      <c r="E14" s="8" t="s">
        <v>5</v>
      </c>
      <c r="F14" s="6" t="s">
        <v>7</v>
      </c>
      <c r="G14" s="6" t="s">
        <v>8</v>
      </c>
      <c r="H14" s="6" t="s">
        <v>9</v>
      </c>
      <c r="I14" s="6" t="s">
        <v>5</v>
      </c>
      <c r="J14" s="6" t="s">
        <v>10</v>
      </c>
      <c r="K14" s="6" t="s">
        <v>5</v>
      </c>
      <c r="L14" s="6" t="s">
        <v>11</v>
      </c>
      <c r="M14" s="9" t="s">
        <v>12</v>
      </c>
      <c r="N14" s="9" t="s">
        <v>13</v>
      </c>
      <c r="O14" s="9" t="s">
        <v>14</v>
      </c>
      <c r="P14" s="9" t="s">
        <v>8</v>
      </c>
      <c r="Q14" s="9" t="s">
        <v>15</v>
      </c>
      <c r="R14" s="7" t="s">
        <v>4</v>
      </c>
      <c r="S14" s="7" t="s">
        <v>16</v>
      </c>
    </row>
    <row r="15" spans="1:19" x14ac:dyDescent="0.25">
      <c r="A15" s="10" t="s">
        <v>17</v>
      </c>
      <c r="B15" s="11"/>
      <c r="C15" s="12"/>
      <c r="D15" s="13">
        <v>10000</v>
      </c>
      <c r="E15" s="13"/>
      <c r="F15" s="13">
        <v>-2000</v>
      </c>
      <c r="G15" s="2" t="s">
        <v>8</v>
      </c>
      <c r="H15" s="13"/>
      <c r="I15" s="13"/>
      <c r="J15" s="13"/>
      <c r="K15" s="13"/>
      <c r="L15" s="13">
        <v>8000</v>
      </c>
      <c r="M15" s="14"/>
      <c r="N15" s="15" t="s">
        <v>13</v>
      </c>
      <c r="O15" s="14"/>
      <c r="P15" s="14" t="s">
        <v>8</v>
      </c>
      <c r="Q15" s="14">
        <f t="shared" ref="Q15:Q17" si="1">+M15-O15</f>
        <v>0</v>
      </c>
      <c r="R15" s="16">
        <f>+B15</f>
        <v>0</v>
      </c>
      <c r="S15" s="7"/>
    </row>
    <row r="16" spans="1:19" x14ac:dyDescent="0.25">
      <c r="A16" s="10" t="s">
        <v>18</v>
      </c>
      <c r="B16" s="11"/>
      <c r="C16" s="12"/>
      <c r="D16" s="13">
        <v>45000</v>
      </c>
      <c r="E16" s="13"/>
      <c r="F16" s="13"/>
      <c r="G16" s="2" t="s">
        <v>8</v>
      </c>
      <c r="H16" s="13"/>
      <c r="I16" s="13"/>
      <c r="J16" s="13"/>
      <c r="K16" s="13"/>
      <c r="L16" s="13">
        <f>+Q16</f>
        <v>45000</v>
      </c>
      <c r="M16" s="14">
        <v>45000</v>
      </c>
      <c r="N16" s="15" t="s">
        <v>13</v>
      </c>
      <c r="O16" s="14"/>
      <c r="P16" s="14" t="s">
        <v>8</v>
      </c>
      <c r="Q16" s="14">
        <f t="shared" si="1"/>
        <v>45000</v>
      </c>
      <c r="R16" s="16">
        <f>+B16</f>
        <v>0</v>
      </c>
      <c r="S16" s="7"/>
    </row>
    <row r="17" spans="1:19" x14ac:dyDescent="0.25">
      <c r="A17" s="10" t="s">
        <v>19</v>
      </c>
      <c r="B17" s="11"/>
      <c r="C17" s="12"/>
      <c r="D17" s="13"/>
      <c r="E17" s="13"/>
      <c r="F17" s="13">
        <v>-2400</v>
      </c>
      <c r="G17" s="2" t="s">
        <v>8</v>
      </c>
      <c r="H17" s="13"/>
      <c r="I17" s="13"/>
      <c r="J17" s="13"/>
      <c r="K17" s="13"/>
      <c r="L17" s="13">
        <f>+Q17</f>
        <v>-2400</v>
      </c>
      <c r="M17" s="14"/>
      <c r="N17" s="15" t="s">
        <v>13</v>
      </c>
      <c r="O17" s="14">
        <f>-F17</f>
        <v>2400</v>
      </c>
      <c r="P17" s="14" t="s">
        <v>8</v>
      </c>
      <c r="Q17" s="14">
        <f t="shared" si="1"/>
        <v>-2400</v>
      </c>
      <c r="R17" s="16">
        <f>+B17</f>
        <v>0</v>
      </c>
      <c r="S17" s="7"/>
    </row>
    <row r="18" spans="1:19" ht="14.25" customHeight="1" x14ac:dyDescent="0.25">
      <c r="A18" s="6"/>
      <c r="B18" s="17">
        <f>SUM(B15:B17)</f>
        <v>0</v>
      </c>
      <c r="C18" s="18" t="s">
        <v>5</v>
      </c>
      <c r="D18" s="19">
        <f>SUM(D15:D17)</f>
        <v>55000</v>
      </c>
      <c r="E18" s="18" t="s">
        <v>5</v>
      </c>
      <c r="F18" s="19">
        <f>-D18*0.08</f>
        <v>-4400</v>
      </c>
      <c r="G18" s="20" t="s">
        <v>8</v>
      </c>
      <c r="H18" s="19">
        <f>SUM(H15:H17)</f>
        <v>0</v>
      </c>
      <c r="I18" s="18" t="s">
        <v>5</v>
      </c>
      <c r="J18" s="19">
        <f>SUM(J15:J17)</f>
        <v>0</v>
      </c>
      <c r="K18" s="21" t="s">
        <v>5</v>
      </c>
      <c r="L18" s="19">
        <f>SUM(L15:L17)</f>
        <v>50600</v>
      </c>
      <c r="M18" s="22">
        <f>SUM(M15:M17)</f>
        <v>45000</v>
      </c>
      <c r="N18" s="23" t="s">
        <v>13</v>
      </c>
      <c r="O18" s="22">
        <f>SUM(O15:O17)</f>
        <v>2400</v>
      </c>
      <c r="P18" s="24" t="s">
        <v>8</v>
      </c>
      <c r="Q18" s="22">
        <f>SUM(Q15:Q17)</f>
        <v>42600</v>
      </c>
      <c r="R18" s="17">
        <f>SUM(R15:R17)</f>
        <v>0</v>
      </c>
      <c r="S18" s="7"/>
    </row>
    <row r="19" spans="1:19" x14ac:dyDescent="0.25">
      <c r="D19" s="25"/>
      <c r="E19" s="25"/>
      <c r="F19" s="26">
        <f>SUM(B18:F18)</f>
        <v>50600</v>
      </c>
      <c r="G19" s="27" t="s">
        <v>8</v>
      </c>
      <c r="H19" s="26">
        <f>SUM(H18:L18)</f>
        <v>50600</v>
      </c>
    </row>
  </sheetData>
  <mergeCells count="6">
    <mergeCell ref="B2:L2"/>
    <mergeCell ref="M2:Q2"/>
    <mergeCell ref="R2:S2"/>
    <mergeCell ref="B13:L13"/>
    <mergeCell ref="M13:Q13"/>
    <mergeCell ref="R13:S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3.3b 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2024-09-25T19:29:11Z</dcterms:created>
  <dcterms:modified xsi:type="dcterms:W3CDTF">2024-09-25T19:37:50Z</dcterms:modified>
</cp:coreProperties>
</file>