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nnW\Google Drive\BSU\MBA\Write textbook\Ch. 1\"/>
    </mc:Choice>
  </mc:AlternateContent>
  <xr:revisionPtr revIDLastSave="0" documentId="8_{91ACEA6D-2137-4157-BE36-6CE507C80508}" xr6:coauthVersionLast="47" xr6:coauthVersionMax="47" xr10:uidLastSave="{00000000-0000-0000-0000-000000000000}"/>
  <bookViews>
    <workbookView xWindow="-28920" yWindow="-120" windowWidth="29040" windowHeight="17640" firstSheet="2" activeTab="4" xr2:uid="{2CDE5C17-2FF7-4DDF-AB6B-919C7C8DE00B}"/>
  </bookViews>
  <sheets>
    <sheet name="1.3 Practice-Classification" sheetId="3" r:id="rId1"/>
    <sheet name="1.3 Practice-Rough Draft" sheetId="4" r:id="rId2"/>
    <sheet name="1.3 Practice-Final Draft" sheetId="7" r:id="rId3"/>
    <sheet name="1.4 Practice-Rough Draft" sheetId="5" r:id="rId4"/>
    <sheet name="1.4 Practice-Final Draft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8" l="1"/>
  <c r="B10" i="8"/>
  <c r="B9" i="8"/>
  <c r="B8" i="8"/>
  <c r="B7" i="8"/>
  <c r="B5" i="8"/>
  <c r="C21" i="7"/>
  <c r="C19" i="7"/>
  <c r="C18" i="7"/>
  <c r="C14" i="7"/>
  <c r="C13" i="7"/>
  <c r="C7" i="7"/>
  <c r="D10" i="5"/>
  <c r="C6" i="5"/>
  <c r="D3" i="5"/>
  <c r="D11" i="5" s="1"/>
  <c r="C17" i="5" s="1"/>
  <c r="C19" i="5" s="1"/>
  <c r="C6" i="4"/>
  <c r="D10" i="4" s="1"/>
  <c r="D3" i="4"/>
  <c r="D11" i="4" l="1"/>
</calcChain>
</file>

<file path=xl/sharedStrings.xml><?xml version="1.0" encoding="utf-8"?>
<sst xmlns="http://schemas.openxmlformats.org/spreadsheetml/2006/main" count="138" uniqueCount="50">
  <si>
    <t>Revenue</t>
  </si>
  <si>
    <t>Cost of Goods Sold</t>
  </si>
  <si>
    <t>Rent Expense</t>
  </si>
  <si>
    <t>Net Income</t>
  </si>
  <si>
    <t>Accounts Receivable</t>
  </si>
  <si>
    <t>Accumulated Depreciation (contra asset, needs to be subtracted from assets)</t>
  </si>
  <si>
    <t>Allowance for Doubtful Accounts (contra asset, needs to be subtracted from assets)</t>
  </si>
  <si>
    <t>Cash</t>
  </si>
  <si>
    <t>Interest Receivable</t>
  </si>
  <si>
    <t>Inventory</t>
  </si>
  <si>
    <t>Land</t>
  </si>
  <si>
    <t>Notes Receivable</t>
  </si>
  <si>
    <t>Office Equipment</t>
  </si>
  <si>
    <t>Prepaid Rent</t>
  </si>
  <si>
    <t>Bad Debt Expense</t>
  </si>
  <si>
    <t>Interest Expense</t>
  </si>
  <si>
    <t>Operating Expenses</t>
  </si>
  <si>
    <t>Salaries expense</t>
  </si>
  <si>
    <t>Accounts Payable</t>
  </si>
  <si>
    <r>
      <t xml:space="preserve">Income Tax Expense </t>
    </r>
    <r>
      <rPr>
        <sz val="11"/>
        <color rgb="FF000000"/>
        <rFont val="Aptos Narrow"/>
        <family val="2"/>
        <scheme val="minor"/>
      </rPr>
      <t>(calculated at federal tax rate of 21% and at state tax rate of 4%)</t>
    </r>
  </si>
  <si>
    <t>Income Tax Payable</t>
  </si>
  <si>
    <t>Interest Payable</t>
  </si>
  <si>
    <t>Notes Payable</t>
  </si>
  <si>
    <t>Salaries Payable</t>
  </si>
  <si>
    <t>Unearned Revenue</t>
  </si>
  <si>
    <t>Beginning Retained Earnings</t>
  </si>
  <si>
    <t>Common Stock</t>
  </si>
  <si>
    <t>Dividends</t>
  </si>
  <si>
    <t>Interest Revenue</t>
  </si>
  <si>
    <t>Sales Revenue</t>
  </si>
  <si>
    <t>O/E</t>
  </si>
  <si>
    <t>Liability</t>
  </si>
  <si>
    <t>Asset</t>
  </si>
  <si>
    <t>Expense</t>
  </si>
  <si>
    <t>Income Statement</t>
  </si>
  <si>
    <t>Statement of Stockholder's Equity</t>
  </si>
  <si>
    <t>Net Income (from above)</t>
  </si>
  <si>
    <t>Ending Retained Earnings</t>
  </si>
  <si>
    <t>Gross Profit</t>
  </si>
  <si>
    <t>Total Operating Expense</t>
  </si>
  <si>
    <t>Total Operating Income</t>
  </si>
  <si>
    <t>Other Income/Expenses</t>
  </si>
  <si>
    <t>Total Other Income/Expenses</t>
  </si>
  <si>
    <t>Net Income Before Taxes</t>
  </si>
  <si>
    <t>Rachel's Clothing Company</t>
  </si>
  <si>
    <t>For November 20X6</t>
  </si>
  <si>
    <t>as of November 20X6</t>
  </si>
  <si>
    <t>+ Net Income</t>
  </si>
  <si>
    <t>- Dividends</t>
  </si>
  <si>
    <t>Total Stockholder's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</si>
</sst>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vertical="center" wrapText="1" indent="1"/>
    </xf>
    <xf numFmtId="3" fontId="0" fillId="0" borderId="0" xfId="0" applyNumberFormat="1"/>
    <xf numFmtId="3" fontId="0" fillId="0" borderId="1" xfId="0" applyNumberFormat="1" applyBorder="1"/>
    <xf numFmtId="0" fontId="0" fillId="0" borderId="0" xfId="0" applyAlignment="1">
      <alignment horizontal="right" vertical="center" wrapText="1"/>
    </xf>
    <xf numFmtId="3" fontId="0" fillId="0" borderId="2" xfId="0" applyNumberFormat="1" applyBorder="1"/>
    <xf numFmtId="0" fontId="0" fillId="0" borderId="0" xfId="0" quotePrefix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CD3C-7FFA-4F05-B7AC-989AEDEC1C24}">
  <dimension ref="A1:C28"/>
  <sheetViews>
    <sheetView workbookViewId="0">
      <selection activeCell="A29" sqref="A29"/>
    </sheetView>
  </sheetViews>
  <sheetFormatPr defaultColWidth="75.5703125" defaultRowHeight="13.5" customHeight="1" x14ac:dyDescent="0.25"/>
  <cols>
    <col min="1" max="1" width="13.28515625" customWidth="1"/>
    <col min="2" max="2" width="79.7109375" customWidth="1"/>
    <col min="3" max="3" width="14.5703125" customWidth="1"/>
  </cols>
  <sheetData>
    <row r="1" spans="1:3" ht="13.5" customHeight="1" x14ac:dyDescent="0.25">
      <c r="A1" t="s">
        <v>31</v>
      </c>
      <c r="B1" s="1" t="s">
        <v>18</v>
      </c>
      <c r="C1" s="3">
        <v>59030</v>
      </c>
    </row>
    <row r="2" spans="1:3" ht="13.5" customHeight="1" x14ac:dyDescent="0.25">
      <c r="A2" t="s">
        <v>32</v>
      </c>
      <c r="B2" s="1" t="s">
        <v>4</v>
      </c>
      <c r="C2" s="3">
        <v>112520</v>
      </c>
    </row>
    <row r="3" spans="1:3" ht="13.5" customHeight="1" x14ac:dyDescent="0.25">
      <c r="A3" t="s">
        <v>32</v>
      </c>
      <c r="B3" s="1" t="s">
        <v>5</v>
      </c>
      <c r="C3" s="3">
        <v>-40200</v>
      </c>
    </row>
    <row r="4" spans="1:3" ht="13.5" customHeight="1" x14ac:dyDescent="0.25">
      <c r="A4" t="s">
        <v>32</v>
      </c>
      <c r="B4" s="1" t="s">
        <v>6</v>
      </c>
      <c r="C4" s="3">
        <v>-8750</v>
      </c>
    </row>
    <row r="5" spans="1:3" ht="13.5" customHeight="1" x14ac:dyDescent="0.25">
      <c r="A5" t="s">
        <v>33</v>
      </c>
      <c r="B5" s="1" t="s">
        <v>14</v>
      </c>
      <c r="C5" s="3">
        <v>14810</v>
      </c>
    </row>
    <row r="6" spans="1:3" ht="13.5" customHeight="1" x14ac:dyDescent="0.25">
      <c r="A6" t="s">
        <v>30</v>
      </c>
      <c r="B6" s="1" t="s">
        <v>25</v>
      </c>
      <c r="C6" s="3">
        <v>38852</v>
      </c>
    </row>
    <row r="7" spans="1:3" ht="13.5" customHeight="1" x14ac:dyDescent="0.25">
      <c r="A7" t="s">
        <v>32</v>
      </c>
      <c r="B7" s="1" t="s">
        <v>7</v>
      </c>
      <c r="C7" s="3">
        <v>20320</v>
      </c>
    </row>
    <row r="8" spans="1:3" ht="13.5" customHeight="1" x14ac:dyDescent="0.25">
      <c r="A8" t="s">
        <v>30</v>
      </c>
      <c r="B8" s="1" t="s">
        <v>26</v>
      </c>
      <c r="C8" s="3">
        <v>53500</v>
      </c>
    </row>
    <row r="9" spans="1:3" ht="13.5" customHeight="1" x14ac:dyDescent="0.25">
      <c r="A9" t="s">
        <v>33</v>
      </c>
      <c r="B9" s="1" t="s">
        <v>1</v>
      </c>
      <c r="C9" s="3">
        <v>180292</v>
      </c>
    </row>
    <row r="10" spans="1:3" ht="13.5" customHeight="1" x14ac:dyDescent="0.25">
      <c r="A10" t="s">
        <v>30</v>
      </c>
      <c r="B10" s="1" t="s">
        <v>27</v>
      </c>
      <c r="C10" s="3">
        <v>12000</v>
      </c>
    </row>
    <row r="11" spans="1:3" ht="13.5" customHeight="1" x14ac:dyDescent="0.25">
      <c r="A11" t="s">
        <v>33</v>
      </c>
      <c r="B11" s="1" t="s">
        <v>19</v>
      </c>
      <c r="C11" s="3">
        <v>15100</v>
      </c>
    </row>
    <row r="12" spans="1:3" ht="13.5" customHeight="1" x14ac:dyDescent="0.25">
      <c r="A12" t="s">
        <v>31</v>
      </c>
      <c r="B12" s="1" t="s">
        <v>20</v>
      </c>
      <c r="C12" s="3">
        <v>15100</v>
      </c>
    </row>
    <row r="13" spans="1:3" ht="13.5" customHeight="1" x14ac:dyDescent="0.25">
      <c r="A13" t="s">
        <v>33</v>
      </c>
      <c r="B13" s="1" t="s">
        <v>15</v>
      </c>
      <c r="C13" s="3">
        <v>30000</v>
      </c>
    </row>
    <row r="14" spans="1:3" ht="13.5" customHeight="1" x14ac:dyDescent="0.25">
      <c r="A14" t="s">
        <v>31</v>
      </c>
      <c r="B14" s="1" t="s">
        <v>21</v>
      </c>
      <c r="C14" s="3">
        <v>3010</v>
      </c>
    </row>
    <row r="15" spans="1:3" ht="13.5" customHeight="1" x14ac:dyDescent="0.25">
      <c r="A15" t="s">
        <v>32</v>
      </c>
      <c r="B15" s="1" t="s">
        <v>8</v>
      </c>
      <c r="C15" s="7">
        <v>990</v>
      </c>
    </row>
    <row r="16" spans="1:3" ht="13.5" customHeight="1" x14ac:dyDescent="0.25">
      <c r="A16" t="s">
        <v>0</v>
      </c>
      <c r="B16" s="1" t="s">
        <v>28</v>
      </c>
      <c r="C16" s="3">
        <v>5890</v>
      </c>
    </row>
    <row r="17" spans="1:3" ht="13.5" customHeight="1" x14ac:dyDescent="0.25">
      <c r="A17" t="s">
        <v>32</v>
      </c>
      <c r="B17" s="1" t="s">
        <v>9</v>
      </c>
      <c r="C17" s="3">
        <v>164010</v>
      </c>
    </row>
    <row r="18" spans="1:3" ht="13.5" customHeight="1" x14ac:dyDescent="0.25">
      <c r="A18" t="s">
        <v>32</v>
      </c>
      <c r="B18" s="1" t="s">
        <v>10</v>
      </c>
      <c r="C18" s="3">
        <v>53000</v>
      </c>
    </row>
    <row r="19" spans="1:3" ht="13.5" customHeight="1" x14ac:dyDescent="0.25">
      <c r="A19" t="s">
        <v>31</v>
      </c>
      <c r="B19" s="1" t="s">
        <v>22</v>
      </c>
      <c r="C19" s="3">
        <v>123470</v>
      </c>
    </row>
    <row r="20" spans="1:3" ht="13.5" customHeight="1" x14ac:dyDescent="0.25">
      <c r="A20" t="s">
        <v>32</v>
      </c>
      <c r="B20" s="1" t="s">
        <v>11</v>
      </c>
      <c r="C20" s="3">
        <v>16320</v>
      </c>
    </row>
    <row r="21" spans="1:3" ht="13.5" customHeight="1" x14ac:dyDescent="0.25">
      <c r="A21" t="s">
        <v>32</v>
      </c>
      <c r="B21" s="1" t="s">
        <v>12</v>
      </c>
      <c r="C21" s="3">
        <v>76060</v>
      </c>
    </row>
    <row r="22" spans="1:3" ht="13.5" customHeight="1" x14ac:dyDescent="0.25">
      <c r="A22" t="s">
        <v>33</v>
      </c>
      <c r="B22" s="1" t="s">
        <v>16</v>
      </c>
      <c r="C22" s="3">
        <v>91110</v>
      </c>
    </row>
    <row r="23" spans="1:3" ht="13.5" customHeight="1" x14ac:dyDescent="0.25">
      <c r="A23" t="s">
        <v>32</v>
      </c>
      <c r="B23" s="1" t="s">
        <v>13</v>
      </c>
      <c r="C23" s="3">
        <v>13510</v>
      </c>
    </row>
    <row r="24" spans="1:3" ht="13.5" customHeight="1" x14ac:dyDescent="0.25">
      <c r="A24" t="s">
        <v>33</v>
      </c>
      <c r="B24" s="1" t="s">
        <v>2</v>
      </c>
      <c r="C24" s="3">
        <v>4910</v>
      </c>
    </row>
    <row r="25" spans="1:3" ht="13.5" customHeight="1" x14ac:dyDescent="0.25">
      <c r="A25" t="s">
        <v>33</v>
      </c>
      <c r="B25" s="1" t="s">
        <v>17</v>
      </c>
      <c r="C25" s="3">
        <v>122090</v>
      </c>
    </row>
    <row r="26" spans="1:3" ht="13.5" customHeight="1" x14ac:dyDescent="0.25">
      <c r="A26" t="s">
        <v>31</v>
      </c>
      <c r="B26" s="1" t="s">
        <v>23</v>
      </c>
      <c r="C26" s="3">
        <v>12890</v>
      </c>
    </row>
    <row r="27" spans="1:3" ht="13.5" customHeight="1" x14ac:dyDescent="0.25">
      <c r="A27" t="s">
        <v>0</v>
      </c>
      <c r="B27" s="1" t="s">
        <v>29</v>
      </c>
      <c r="C27" s="3">
        <v>503610</v>
      </c>
    </row>
    <row r="28" spans="1:3" ht="13.5" customHeight="1" x14ac:dyDescent="0.25">
      <c r="A28" t="s">
        <v>31</v>
      </c>
      <c r="B28" s="1" t="s">
        <v>24</v>
      </c>
      <c r="C28" s="3">
        <v>62740</v>
      </c>
    </row>
  </sheetData>
  <sortState xmlns:xlrd2="http://schemas.microsoft.com/office/spreadsheetml/2017/richdata2" ref="B1:C28">
    <sortCondition ref="B1:B28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AE78A-CAD8-48EB-B874-C8642C89C4C4}">
  <dimension ref="A1:E26"/>
  <sheetViews>
    <sheetView workbookViewId="0">
      <selection activeCell="E39" sqref="E39"/>
    </sheetView>
  </sheetViews>
  <sheetFormatPr defaultColWidth="75.5703125" defaultRowHeight="13.5" customHeight="1" x14ac:dyDescent="0.25"/>
  <cols>
    <col min="1" max="1" width="13.28515625" customWidth="1"/>
    <col min="2" max="2" width="79.7109375" customWidth="1"/>
    <col min="3" max="3" width="14.5703125" customWidth="1"/>
    <col min="4" max="4" width="13.42578125" customWidth="1"/>
  </cols>
  <sheetData>
    <row r="1" spans="1:5" ht="13.5" customHeight="1" x14ac:dyDescent="0.25">
      <c r="A1" s="10" t="s">
        <v>34</v>
      </c>
      <c r="B1" s="10"/>
      <c r="C1" s="10"/>
      <c r="D1" s="10"/>
    </row>
    <row r="2" spans="1:5" ht="13.5" customHeight="1" x14ac:dyDescent="0.25">
      <c r="A2" t="s">
        <v>0</v>
      </c>
      <c r="B2" s="1" t="s">
        <v>28</v>
      </c>
      <c r="C2" s="3">
        <v>5890</v>
      </c>
    </row>
    <row r="3" spans="1:5" ht="13.5" customHeight="1" x14ac:dyDescent="0.25">
      <c r="A3" t="s">
        <v>0</v>
      </c>
      <c r="B3" s="1" t="s">
        <v>29</v>
      </c>
      <c r="C3" s="3">
        <v>503610</v>
      </c>
      <c r="D3" s="5">
        <f>SUM(C2:C3)</f>
        <v>509500</v>
      </c>
      <c r="E3" t="s">
        <v>0</v>
      </c>
    </row>
    <row r="4" spans="1:5" ht="13.5" customHeight="1" x14ac:dyDescent="0.25">
      <c r="A4" t="s">
        <v>33</v>
      </c>
      <c r="B4" s="1" t="s">
        <v>14</v>
      </c>
      <c r="C4" s="3">
        <v>14810</v>
      </c>
    </row>
    <row r="5" spans="1:5" ht="13.5" customHeight="1" x14ac:dyDescent="0.25">
      <c r="A5" t="s">
        <v>33</v>
      </c>
      <c r="B5" s="1" t="s">
        <v>1</v>
      </c>
      <c r="C5" s="3">
        <v>180292</v>
      </c>
    </row>
    <row r="6" spans="1:5" ht="13.5" customHeight="1" x14ac:dyDescent="0.25">
      <c r="A6" t="s">
        <v>33</v>
      </c>
      <c r="B6" s="1" t="s">
        <v>19</v>
      </c>
      <c r="C6" s="3">
        <f>66288*0.25</f>
        <v>16572</v>
      </c>
    </row>
    <row r="7" spans="1:5" ht="13.5" customHeight="1" x14ac:dyDescent="0.25">
      <c r="A7" t="s">
        <v>33</v>
      </c>
      <c r="B7" s="1" t="s">
        <v>15</v>
      </c>
      <c r="C7" s="3">
        <v>30000</v>
      </c>
    </row>
    <row r="8" spans="1:5" ht="13.5" customHeight="1" x14ac:dyDescent="0.25">
      <c r="A8" t="s">
        <v>33</v>
      </c>
      <c r="B8" s="1" t="s">
        <v>16</v>
      </c>
      <c r="C8" s="3">
        <v>91110</v>
      </c>
    </row>
    <row r="9" spans="1:5" ht="13.5" customHeight="1" x14ac:dyDescent="0.25">
      <c r="A9" t="s">
        <v>33</v>
      </c>
      <c r="B9" s="1" t="s">
        <v>2</v>
      </c>
      <c r="C9" s="3">
        <v>4910</v>
      </c>
    </row>
    <row r="10" spans="1:5" ht="13.5" customHeight="1" x14ac:dyDescent="0.25">
      <c r="A10" t="s">
        <v>33</v>
      </c>
      <c r="B10" s="1" t="s">
        <v>17</v>
      </c>
      <c r="C10" s="3">
        <v>122090</v>
      </c>
      <c r="D10" s="5">
        <f>SUM(C4:C10)</f>
        <v>459784</v>
      </c>
      <c r="E10" t="s">
        <v>33</v>
      </c>
    </row>
    <row r="11" spans="1:5" ht="13.5" customHeight="1" x14ac:dyDescent="0.25">
      <c r="C11" s="5"/>
      <c r="D11" s="5">
        <f>+D3-D10</f>
        <v>49716</v>
      </c>
      <c r="E11" t="s">
        <v>3</v>
      </c>
    </row>
    <row r="12" spans="1:5" ht="13.5" customHeight="1" x14ac:dyDescent="0.25">
      <c r="C12" s="5"/>
      <c r="D12" s="5"/>
    </row>
    <row r="13" spans="1:5" ht="13.5" customHeight="1" x14ac:dyDescent="0.25">
      <c r="A13" s="10"/>
      <c r="B13" s="10"/>
      <c r="C13" s="10"/>
      <c r="D13" s="10"/>
    </row>
    <row r="14" spans="1:5" ht="13.5" customHeight="1" x14ac:dyDescent="0.25">
      <c r="B14" s="1"/>
      <c r="C14" s="3"/>
    </row>
    <row r="15" spans="1:5" ht="13.5" customHeight="1" x14ac:dyDescent="0.25">
      <c r="B15" s="1"/>
      <c r="C15" s="3"/>
    </row>
    <row r="16" spans="1:5" ht="13.5" customHeight="1" x14ac:dyDescent="0.25">
      <c r="B16" s="1"/>
      <c r="C16" s="3"/>
      <c r="D16" s="5"/>
    </row>
    <row r="17" spans="2:4" ht="13.5" customHeight="1" x14ac:dyDescent="0.25">
      <c r="D17" s="5"/>
    </row>
    <row r="19" spans="2:4" ht="13.5" customHeight="1" x14ac:dyDescent="0.25">
      <c r="B19" s="1"/>
      <c r="C19" s="3"/>
    </row>
    <row r="20" spans="2:4" ht="13.5" customHeight="1" x14ac:dyDescent="0.25">
      <c r="B20" s="1"/>
      <c r="C20" s="3"/>
    </row>
    <row r="21" spans="2:4" ht="13.5" customHeight="1" x14ac:dyDescent="0.25">
      <c r="B21" s="1"/>
      <c r="C21" s="3"/>
    </row>
    <row r="22" spans="2:4" ht="13.5" customHeight="1" x14ac:dyDescent="0.25">
      <c r="B22" s="1"/>
      <c r="C22" s="3"/>
    </row>
    <row r="23" spans="2:4" ht="13.5" customHeight="1" x14ac:dyDescent="0.25">
      <c r="B23" s="1"/>
      <c r="C23" s="3"/>
    </row>
    <row r="24" spans="2:4" ht="13.5" customHeight="1" x14ac:dyDescent="0.25">
      <c r="B24" s="1"/>
      <c r="C24" s="3"/>
    </row>
    <row r="25" spans="2:4" ht="13.5" customHeight="1" x14ac:dyDescent="0.25">
      <c r="B25" s="1"/>
      <c r="C25" s="5"/>
    </row>
    <row r="26" spans="2:4" ht="13.5" customHeight="1" x14ac:dyDescent="0.25">
      <c r="B26" s="1"/>
      <c r="C26" s="5"/>
      <c r="D26" s="5"/>
    </row>
  </sheetData>
  <sortState xmlns:xlrd2="http://schemas.microsoft.com/office/spreadsheetml/2017/richdata2" ref="A2:C3">
    <sortCondition ref="A2:A3"/>
  </sortState>
  <mergeCells count="2">
    <mergeCell ref="A1:D1"/>
    <mergeCell ref="A13:D1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856B0-D907-4325-899A-8B0B9E7A4672}">
  <dimension ref="A1:C45"/>
  <sheetViews>
    <sheetView workbookViewId="0">
      <selection activeCell="A29" sqref="A29"/>
    </sheetView>
  </sheetViews>
  <sheetFormatPr defaultColWidth="75.5703125" defaultRowHeight="13.5" customHeight="1" x14ac:dyDescent="0.25"/>
  <cols>
    <col min="1" max="1" width="79.7109375" customWidth="1"/>
    <col min="2" max="2" width="14.5703125" customWidth="1"/>
    <col min="3" max="3" width="13.42578125" customWidth="1"/>
  </cols>
  <sheetData>
    <row r="1" spans="1:3" ht="13.5" customHeight="1" x14ac:dyDescent="0.25">
      <c r="A1" s="10" t="s">
        <v>44</v>
      </c>
      <c r="B1" s="10"/>
      <c r="C1" s="10"/>
    </row>
    <row r="2" spans="1:3" ht="13.5" customHeight="1" x14ac:dyDescent="0.25">
      <c r="A2" s="11" t="s">
        <v>34</v>
      </c>
      <c r="B2" s="11"/>
      <c r="C2" s="11"/>
    </row>
    <row r="3" spans="1:3" ht="13.5" customHeight="1" x14ac:dyDescent="0.25">
      <c r="A3" s="11" t="s">
        <v>45</v>
      </c>
      <c r="B3" s="11"/>
      <c r="C3" s="11"/>
    </row>
    <row r="4" spans="1:3" ht="13.5" customHeight="1" x14ac:dyDescent="0.25">
      <c r="A4" s="1"/>
      <c r="B4" s="3"/>
    </row>
    <row r="5" spans="1:3" ht="13.5" customHeight="1" x14ac:dyDescent="0.25">
      <c r="A5" s="1" t="s">
        <v>29</v>
      </c>
      <c r="C5" s="3">
        <v>503610</v>
      </c>
    </row>
    <row r="6" spans="1:3" ht="13.5" customHeight="1" x14ac:dyDescent="0.25">
      <c r="A6" s="1" t="s">
        <v>1</v>
      </c>
      <c r="C6" s="2">
        <v>180292</v>
      </c>
    </row>
    <row r="7" spans="1:3" ht="13.5" customHeight="1" x14ac:dyDescent="0.25">
      <c r="A7" s="1" t="s">
        <v>38</v>
      </c>
      <c r="B7" s="3"/>
      <c r="C7" s="5">
        <f>+C5-C6</f>
        <v>323318</v>
      </c>
    </row>
    <row r="8" spans="1:3" ht="13.5" customHeight="1" x14ac:dyDescent="0.25">
      <c r="A8" s="1" t="s">
        <v>16</v>
      </c>
    </row>
    <row r="9" spans="1:3" ht="13.5" customHeight="1" x14ac:dyDescent="0.25">
      <c r="A9" s="4" t="s">
        <v>14</v>
      </c>
      <c r="B9" s="3">
        <v>14810</v>
      </c>
    </row>
    <row r="10" spans="1:3" ht="13.5" customHeight="1" x14ac:dyDescent="0.25">
      <c r="A10" s="4" t="s">
        <v>16</v>
      </c>
      <c r="B10" s="3">
        <v>91110</v>
      </c>
    </row>
    <row r="11" spans="1:3" ht="13.5" customHeight="1" x14ac:dyDescent="0.25">
      <c r="A11" s="4" t="s">
        <v>2</v>
      </c>
      <c r="B11" s="3">
        <v>4910</v>
      </c>
    </row>
    <row r="12" spans="1:3" ht="13.5" customHeight="1" x14ac:dyDescent="0.25">
      <c r="A12" s="4" t="s">
        <v>17</v>
      </c>
      <c r="B12" s="2">
        <v>122090</v>
      </c>
    </row>
    <row r="13" spans="1:3" ht="13.5" customHeight="1" x14ac:dyDescent="0.25">
      <c r="A13" s="1" t="s">
        <v>39</v>
      </c>
      <c r="C13" s="6">
        <f>SUM(B9:B12)</f>
        <v>232920</v>
      </c>
    </row>
    <row r="14" spans="1:3" ht="13.5" customHeight="1" x14ac:dyDescent="0.25">
      <c r="A14" s="1" t="s">
        <v>40</v>
      </c>
      <c r="C14" s="5">
        <f>+C7-C13</f>
        <v>90398</v>
      </c>
    </row>
    <row r="15" spans="1:3" ht="13.5" customHeight="1" x14ac:dyDescent="0.25">
      <c r="A15" s="1" t="s">
        <v>41</v>
      </c>
    </row>
    <row r="16" spans="1:3" ht="13.5" customHeight="1" x14ac:dyDescent="0.25">
      <c r="A16" s="4" t="s">
        <v>28</v>
      </c>
      <c r="B16" s="3">
        <v>5890</v>
      </c>
    </row>
    <row r="17" spans="1:3" ht="13.5" customHeight="1" x14ac:dyDescent="0.25">
      <c r="A17" s="4" t="s">
        <v>15</v>
      </c>
      <c r="B17" s="2">
        <v>-30000</v>
      </c>
    </row>
    <row r="18" spans="1:3" ht="13.5" customHeight="1" x14ac:dyDescent="0.25">
      <c r="A18" s="1" t="s">
        <v>42</v>
      </c>
      <c r="C18" s="6">
        <f>SUM(B16:B17)</f>
        <v>-24110</v>
      </c>
    </row>
    <row r="19" spans="1:3" ht="13.5" customHeight="1" x14ac:dyDescent="0.25">
      <c r="A19" s="1" t="s">
        <v>43</v>
      </c>
      <c r="C19" s="5">
        <f>SUM(C14:C18)</f>
        <v>66288</v>
      </c>
    </row>
    <row r="20" spans="1:3" ht="13.5" customHeight="1" x14ac:dyDescent="0.25">
      <c r="A20" s="1" t="s">
        <v>19</v>
      </c>
      <c r="C20" s="3">
        <v>16572</v>
      </c>
    </row>
    <row r="21" spans="1:3" ht="13.5" customHeight="1" thickBot="1" x14ac:dyDescent="0.3">
      <c r="A21" s="1" t="s">
        <v>3</v>
      </c>
      <c r="C21" s="8">
        <f>+C19-C20</f>
        <v>49716</v>
      </c>
    </row>
    <row r="22" spans="1:3" ht="13.5" customHeight="1" thickTop="1" x14ac:dyDescent="0.25">
      <c r="B22" s="5"/>
      <c r="C22" s="5"/>
    </row>
    <row r="23" spans="1:3" ht="13.5" customHeight="1" x14ac:dyDescent="0.25">
      <c r="B23" s="5"/>
      <c r="C23" s="5"/>
    </row>
    <row r="25" spans="1:3" ht="13.5" customHeight="1" x14ac:dyDescent="0.25">
      <c r="A25" s="1"/>
      <c r="B25" s="3"/>
    </row>
    <row r="26" spans="1:3" ht="13.5" customHeight="1" x14ac:dyDescent="0.25">
      <c r="A26" s="1"/>
      <c r="B26" s="3"/>
    </row>
    <row r="27" spans="1:3" ht="13.5" customHeight="1" x14ac:dyDescent="0.25">
      <c r="A27" s="1"/>
      <c r="B27" s="3"/>
    </row>
    <row r="28" spans="1:3" ht="13.5" customHeight="1" x14ac:dyDescent="0.25">
      <c r="A28" s="1"/>
      <c r="B28" s="3"/>
    </row>
    <row r="29" spans="1:3" ht="13.5" customHeight="1" x14ac:dyDescent="0.25">
      <c r="A29" s="1"/>
      <c r="B29" s="3"/>
    </row>
    <row r="30" spans="1:3" ht="13.5" customHeight="1" x14ac:dyDescent="0.25">
      <c r="A30" s="1"/>
      <c r="B30" s="7"/>
    </row>
    <row r="31" spans="1:3" ht="13.5" customHeight="1" x14ac:dyDescent="0.25">
      <c r="A31" s="1"/>
      <c r="B31" s="3"/>
    </row>
    <row r="32" spans="1:3" ht="13.5" customHeight="1" x14ac:dyDescent="0.25">
      <c r="A32" s="1"/>
      <c r="B32" s="3"/>
    </row>
    <row r="33" spans="1:3" ht="13.5" customHeight="1" x14ac:dyDescent="0.25">
      <c r="A33" s="1"/>
      <c r="B33" s="3"/>
    </row>
    <row r="34" spans="1:3" ht="13.5" customHeight="1" x14ac:dyDescent="0.25">
      <c r="A34" s="1"/>
      <c r="B34" s="3"/>
    </row>
    <row r="35" spans="1:3" ht="13.5" customHeight="1" x14ac:dyDescent="0.25">
      <c r="A35" s="1"/>
      <c r="B35" s="3"/>
      <c r="C35" s="5"/>
    </row>
    <row r="36" spans="1:3" ht="13.5" customHeight="1" x14ac:dyDescent="0.25">
      <c r="C36" s="5"/>
    </row>
    <row r="38" spans="1:3" ht="13.5" customHeight="1" x14ac:dyDescent="0.25">
      <c r="A38" s="1"/>
      <c r="B38" s="3"/>
    </row>
    <row r="39" spans="1:3" ht="13.5" customHeight="1" x14ac:dyDescent="0.25">
      <c r="A39" s="1"/>
      <c r="B39" s="3"/>
    </row>
    <row r="40" spans="1:3" ht="13.5" customHeight="1" x14ac:dyDescent="0.25">
      <c r="A40" s="1"/>
      <c r="B40" s="3"/>
    </row>
    <row r="41" spans="1:3" ht="13.5" customHeight="1" x14ac:dyDescent="0.25">
      <c r="A41" s="1"/>
      <c r="B41" s="3"/>
    </row>
    <row r="42" spans="1:3" ht="13.5" customHeight="1" x14ac:dyDescent="0.25">
      <c r="A42" s="1"/>
      <c r="B42" s="3"/>
    </row>
    <row r="43" spans="1:3" ht="13.5" customHeight="1" x14ac:dyDescent="0.25">
      <c r="A43" s="1"/>
      <c r="B43" s="3"/>
    </row>
    <row r="44" spans="1:3" ht="13.5" customHeight="1" x14ac:dyDescent="0.25">
      <c r="A44" s="1"/>
      <c r="B44" s="5"/>
    </row>
    <row r="45" spans="1:3" ht="13.5" customHeight="1" x14ac:dyDescent="0.25">
      <c r="A45" s="1"/>
      <c r="B45" s="5"/>
      <c r="C45" s="5"/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21156-DC5F-4DBE-B040-373BB19682AD}">
  <dimension ref="A1:E41"/>
  <sheetViews>
    <sheetView workbookViewId="0">
      <selection activeCell="C43" sqref="C43"/>
    </sheetView>
  </sheetViews>
  <sheetFormatPr defaultColWidth="75.5703125" defaultRowHeight="13.5" customHeight="1" x14ac:dyDescent="0.25"/>
  <cols>
    <col min="1" max="1" width="13.28515625" customWidth="1"/>
    <col min="2" max="2" width="79.7109375" customWidth="1"/>
    <col min="3" max="3" width="14.5703125" customWidth="1"/>
    <col min="4" max="4" width="13.42578125" customWidth="1"/>
  </cols>
  <sheetData>
    <row r="1" spans="1:5" ht="13.5" customHeight="1" x14ac:dyDescent="0.25">
      <c r="A1" s="10" t="s">
        <v>34</v>
      </c>
      <c r="B1" s="10"/>
      <c r="C1" s="10"/>
      <c r="D1" s="10"/>
    </row>
    <row r="2" spans="1:5" ht="13.5" customHeight="1" x14ac:dyDescent="0.25">
      <c r="A2" t="s">
        <v>0</v>
      </c>
      <c r="B2" s="1" t="s">
        <v>28</v>
      </c>
      <c r="C2" s="3">
        <v>5890</v>
      </c>
    </row>
    <row r="3" spans="1:5" ht="13.5" customHeight="1" x14ac:dyDescent="0.25">
      <c r="A3" t="s">
        <v>0</v>
      </c>
      <c r="B3" s="1" t="s">
        <v>29</v>
      </c>
      <c r="C3" s="3">
        <v>503610</v>
      </c>
      <c r="D3" s="5">
        <f>SUM(C2:C3)</f>
        <v>509500</v>
      </c>
      <c r="E3" t="s">
        <v>0</v>
      </c>
    </row>
    <row r="4" spans="1:5" ht="13.5" customHeight="1" x14ac:dyDescent="0.25">
      <c r="A4" t="s">
        <v>33</v>
      </c>
      <c r="B4" s="1" t="s">
        <v>14</v>
      </c>
      <c r="C4" s="3">
        <v>14810</v>
      </c>
    </row>
    <row r="5" spans="1:5" ht="13.5" customHeight="1" x14ac:dyDescent="0.25">
      <c r="A5" t="s">
        <v>33</v>
      </c>
      <c r="B5" s="1" t="s">
        <v>1</v>
      </c>
      <c r="C5" s="3">
        <v>180292</v>
      </c>
    </row>
    <row r="6" spans="1:5" ht="13.5" customHeight="1" x14ac:dyDescent="0.25">
      <c r="A6" t="s">
        <v>33</v>
      </c>
      <c r="B6" s="1" t="s">
        <v>19</v>
      </c>
      <c r="C6" s="3">
        <f>66288*0.25</f>
        <v>16572</v>
      </c>
    </row>
    <row r="7" spans="1:5" ht="13.5" customHeight="1" x14ac:dyDescent="0.25">
      <c r="A7" t="s">
        <v>33</v>
      </c>
      <c r="B7" s="1" t="s">
        <v>15</v>
      </c>
      <c r="C7" s="3">
        <v>30000</v>
      </c>
    </row>
    <row r="8" spans="1:5" ht="13.5" customHeight="1" x14ac:dyDescent="0.25">
      <c r="A8" t="s">
        <v>33</v>
      </c>
      <c r="B8" s="1" t="s">
        <v>16</v>
      </c>
      <c r="C8" s="3">
        <v>91110</v>
      </c>
    </row>
    <row r="9" spans="1:5" ht="13.5" customHeight="1" x14ac:dyDescent="0.25">
      <c r="A9" t="s">
        <v>33</v>
      </c>
      <c r="B9" s="1" t="s">
        <v>2</v>
      </c>
      <c r="C9" s="3">
        <v>4910</v>
      </c>
    </row>
    <row r="10" spans="1:5" ht="13.5" customHeight="1" x14ac:dyDescent="0.25">
      <c r="A10" t="s">
        <v>33</v>
      </c>
      <c r="B10" s="1" t="s">
        <v>17</v>
      </c>
      <c r="C10" s="3">
        <v>122090</v>
      </c>
      <c r="D10" s="5">
        <f>SUM(C4:C10)</f>
        <v>459784</v>
      </c>
      <c r="E10" t="s">
        <v>33</v>
      </c>
    </row>
    <row r="11" spans="1:5" ht="13.5" customHeight="1" x14ac:dyDescent="0.25">
      <c r="C11" s="5"/>
      <c r="D11" s="5">
        <f>+D3-D10</f>
        <v>49716</v>
      </c>
      <c r="E11" t="s">
        <v>3</v>
      </c>
    </row>
    <row r="12" spans="1:5" ht="13.5" customHeight="1" x14ac:dyDescent="0.25">
      <c r="C12" s="5"/>
      <c r="D12" s="5"/>
    </row>
    <row r="13" spans="1:5" ht="13.5" customHeight="1" x14ac:dyDescent="0.25">
      <c r="A13" s="10" t="s">
        <v>35</v>
      </c>
      <c r="B13" s="10"/>
      <c r="C13" s="10"/>
      <c r="D13" s="10"/>
    </row>
    <row r="14" spans="1:5" ht="13.5" customHeight="1" x14ac:dyDescent="0.25">
      <c r="A14" t="s">
        <v>30</v>
      </c>
      <c r="B14" s="1" t="s">
        <v>26</v>
      </c>
      <c r="C14" s="3">
        <v>53500</v>
      </c>
    </row>
    <row r="15" spans="1:5" ht="13.5" customHeight="1" x14ac:dyDescent="0.25">
      <c r="B15" s="1"/>
      <c r="C15" s="3"/>
    </row>
    <row r="16" spans="1:5" ht="13.5" customHeight="1" x14ac:dyDescent="0.25">
      <c r="A16" t="s">
        <v>30</v>
      </c>
      <c r="B16" s="1" t="s">
        <v>25</v>
      </c>
      <c r="C16" s="3">
        <v>38852</v>
      </c>
    </row>
    <row r="17" spans="1:4" ht="13.5" customHeight="1" x14ac:dyDescent="0.25">
      <c r="B17" s="1" t="s">
        <v>36</v>
      </c>
      <c r="C17" s="3">
        <f>+D11</f>
        <v>49716</v>
      </c>
    </row>
    <row r="18" spans="1:4" ht="13.5" customHeight="1" x14ac:dyDescent="0.25">
      <c r="A18" t="s">
        <v>30</v>
      </c>
      <c r="B18" s="1" t="s">
        <v>27</v>
      </c>
      <c r="C18" s="2">
        <v>12000</v>
      </c>
    </row>
    <row r="19" spans="1:4" ht="13.5" customHeight="1" x14ac:dyDescent="0.25">
      <c r="B19" s="1" t="s">
        <v>37</v>
      </c>
      <c r="C19" s="5">
        <f>+C16+C17-C18</f>
        <v>76568</v>
      </c>
    </row>
    <row r="21" spans="1:4" ht="13.5" customHeight="1" x14ac:dyDescent="0.25">
      <c r="A21" s="10"/>
      <c r="B21" s="10"/>
      <c r="C21" s="10"/>
      <c r="D21" s="10"/>
    </row>
    <row r="22" spans="1:4" ht="13.5" customHeight="1" x14ac:dyDescent="0.25">
      <c r="B22" s="1"/>
      <c r="C22" s="3"/>
    </row>
    <row r="23" spans="1:4" ht="13.5" customHeight="1" x14ac:dyDescent="0.25">
      <c r="B23" s="1"/>
      <c r="C23" s="3"/>
    </row>
    <row r="24" spans="1:4" ht="13.5" customHeight="1" x14ac:dyDescent="0.25">
      <c r="B24" s="1"/>
      <c r="C24" s="3"/>
    </row>
    <row r="25" spans="1:4" ht="13.5" customHeight="1" x14ac:dyDescent="0.25">
      <c r="B25" s="1"/>
      <c r="C25" s="3"/>
    </row>
    <row r="26" spans="1:4" ht="13.5" customHeight="1" x14ac:dyDescent="0.25">
      <c r="B26" s="1"/>
      <c r="C26" s="7"/>
    </row>
    <row r="27" spans="1:4" ht="13.5" customHeight="1" x14ac:dyDescent="0.25">
      <c r="B27" s="1"/>
      <c r="C27" s="3"/>
    </row>
    <row r="28" spans="1:4" ht="13.5" customHeight="1" x14ac:dyDescent="0.25">
      <c r="B28" s="1"/>
      <c r="C28" s="3"/>
    </row>
    <row r="29" spans="1:4" ht="13.5" customHeight="1" x14ac:dyDescent="0.25">
      <c r="B29" s="1"/>
      <c r="C29" s="3"/>
    </row>
    <row r="30" spans="1:4" ht="13.5" customHeight="1" x14ac:dyDescent="0.25">
      <c r="B30" s="1"/>
      <c r="C30" s="3"/>
    </row>
    <row r="31" spans="1:4" ht="13.5" customHeight="1" x14ac:dyDescent="0.25">
      <c r="B31" s="1"/>
      <c r="C31" s="3"/>
      <c r="D31" s="5"/>
    </row>
    <row r="32" spans="1:4" ht="13.5" customHeight="1" x14ac:dyDescent="0.25">
      <c r="D32" s="5"/>
    </row>
    <row r="34" spans="2:4" ht="13.5" customHeight="1" x14ac:dyDescent="0.25">
      <c r="B34" s="1"/>
      <c r="C34" s="3"/>
    </row>
    <row r="35" spans="2:4" ht="13.5" customHeight="1" x14ac:dyDescent="0.25">
      <c r="B35" s="1"/>
      <c r="C35" s="3"/>
    </row>
    <row r="36" spans="2:4" ht="13.5" customHeight="1" x14ac:dyDescent="0.25">
      <c r="B36" s="1"/>
      <c r="C36" s="3"/>
    </row>
    <row r="37" spans="2:4" ht="13.5" customHeight="1" x14ac:dyDescent="0.25">
      <c r="B37" s="1"/>
      <c r="C37" s="3"/>
    </row>
    <row r="38" spans="2:4" ht="13.5" customHeight="1" x14ac:dyDescent="0.25">
      <c r="B38" s="1"/>
      <c r="C38" s="3"/>
    </row>
    <row r="39" spans="2:4" ht="13.5" customHeight="1" x14ac:dyDescent="0.25">
      <c r="B39" s="1"/>
      <c r="C39" s="3"/>
    </row>
    <row r="40" spans="2:4" ht="13.5" customHeight="1" x14ac:dyDescent="0.25">
      <c r="B40" s="1"/>
      <c r="C40" s="5"/>
    </row>
    <row r="41" spans="2:4" ht="13.5" customHeight="1" x14ac:dyDescent="0.25">
      <c r="B41" s="1"/>
      <c r="C41" s="5"/>
      <c r="D41" s="5"/>
    </row>
  </sheetData>
  <mergeCells count="3">
    <mergeCell ref="A1:D1"/>
    <mergeCell ref="A13:D13"/>
    <mergeCell ref="A21:D21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5D44C-0B7C-4113-A8CA-F31EBDA3BE38}">
  <dimension ref="A1:C45"/>
  <sheetViews>
    <sheetView tabSelected="1" workbookViewId="0">
      <selection activeCell="D24" sqref="D24"/>
    </sheetView>
  </sheetViews>
  <sheetFormatPr defaultColWidth="75.5703125" defaultRowHeight="13.5" customHeight="1" x14ac:dyDescent="0.25"/>
  <cols>
    <col min="1" max="1" width="79.7109375" customWidth="1"/>
    <col min="2" max="2" width="14.5703125" customWidth="1"/>
    <col min="3" max="3" width="13.42578125" customWidth="1"/>
  </cols>
  <sheetData>
    <row r="1" spans="1:3" ht="13.5" customHeight="1" x14ac:dyDescent="0.25">
      <c r="A1" s="10" t="s">
        <v>44</v>
      </c>
      <c r="B1" s="10"/>
      <c r="C1" s="10"/>
    </row>
    <row r="2" spans="1:3" ht="13.5" customHeight="1" x14ac:dyDescent="0.25">
      <c r="A2" s="11" t="s">
        <v>35</v>
      </c>
      <c r="B2" s="11"/>
      <c r="C2" s="11"/>
    </row>
    <row r="3" spans="1:3" ht="13.5" customHeight="1" x14ac:dyDescent="0.25">
      <c r="A3" s="11" t="s">
        <v>46</v>
      </c>
      <c r="B3" s="11"/>
      <c r="C3" s="11"/>
    </row>
    <row r="4" spans="1:3" ht="13.5" customHeight="1" x14ac:dyDescent="0.25">
      <c r="A4" s="1"/>
      <c r="B4" s="3"/>
    </row>
    <row r="5" spans="1:3" ht="13.5" customHeight="1" x14ac:dyDescent="0.25">
      <c r="A5" t="s">
        <v>26</v>
      </c>
      <c r="B5" s="5">
        <f>+'1.4 Practice-Rough Draft'!C14</f>
        <v>53500</v>
      </c>
    </row>
    <row r="7" spans="1:3" ht="13.5" customHeight="1" x14ac:dyDescent="0.25">
      <c r="A7" t="s">
        <v>25</v>
      </c>
      <c r="B7" s="5">
        <f>+'1.4 Practice-Rough Draft'!C16</f>
        <v>38852</v>
      </c>
    </row>
    <row r="8" spans="1:3" ht="13.5" customHeight="1" x14ac:dyDescent="0.25">
      <c r="A8" s="9" t="s">
        <v>47</v>
      </c>
      <c r="B8" s="5">
        <f>+'1.4 Practice-Rough Draft'!C17</f>
        <v>49716</v>
      </c>
    </row>
    <row r="9" spans="1:3" ht="13.5" customHeight="1" x14ac:dyDescent="0.25">
      <c r="A9" s="9" t="s">
        <v>48</v>
      </c>
      <c r="B9" s="6">
        <f>-+'1.4 Practice-Rough Draft'!C18</f>
        <v>-12000</v>
      </c>
    </row>
    <row r="10" spans="1:3" ht="13.5" customHeight="1" x14ac:dyDescent="0.25">
      <c r="A10" t="s">
        <v>37</v>
      </c>
      <c r="B10" s="5">
        <f>SUM(B7:B9)</f>
        <v>76568</v>
      </c>
    </row>
    <row r="12" spans="1:3" ht="13.5" customHeight="1" thickBot="1" x14ac:dyDescent="0.3">
      <c r="A12" t="s">
        <v>49</v>
      </c>
      <c r="B12" s="8">
        <f>+B5+B10</f>
        <v>130068</v>
      </c>
    </row>
    <row r="13" spans="1:3" ht="13.5" customHeight="1" thickTop="1" x14ac:dyDescent="0.25"/>
    <row r="22" spans="1:3" ht="13.5" customHeight="1" x14ac:dyDescent="0.25">
      <c r="B22" s="5"/>
      <c r="C22" s="5"/>
    </row>
    <row r="23" spans="1:3" ht="13.5" customHeight="1" x14ac:dyDescent="0.25">
      <c r="B23" s="5"/>
      <c r="C23" s="5"/>
    </row>
    <row r="25" spans="1:3" ht="13.5" customHeight="1" x14ac:dyDescent="0.25">
      <c r="A25" s="1"/>
      <c r="B25" s="3"/>
    </row>
    <row r="26" spans="1:3" ht="13.5" customHeight="1" x14ac:dyDescent="0.25">
      <c r="A26" s="1"/>
      <c r="B26" s="3"/>
    </row>
    <row r="27" spans="1:3" ht="13.5" customHeight="1" x14ac:dyDescent="0.25">
      <c r="A27" s="1"/>
      <c r="B27" s="3"/>
    </row>
    <row r="28" spans="1:3" ht="13.5" customHeight="1" x14ac:dyDescent="0.25">
      <c r="A28" s="1"/>
      <c r="B28" s="3"/>
    </row>
    <row r="29" spans="1:3" ht="13.5" customHeight="1" x14ac:dyDescent="0.25">
      <c r="A29" s="1"/>
      <c r="B29" s="3"/>
    </row>
    <row r="30" spans="1:3" ht="13.5" customHeight="1" x14ac:dyDescent="0.25">
      <c r="A30" s="1"/>
      <c r="B30" s="7"/>
    </row>
    <row r="31" spans="1:3" ht="13.5" customHeight="1" x14ac:dyDescent="0.25">
      <c r="A31" s="1"/>
      <c r="B31" s="3"/>
    </row>
    <row r="32" spans="1:3" ht="13.5" customHeight="1" x14ac:dyDescent="0.25">
      <c r="A32" s="1"/>
      <c r="B32" s="3"/>
    </row>
    <row r="33" spans="1:3" ht="13.5" customHeight="1" x14ac:dyDescent="0.25">
      <c r="A33" s="1"/>
      <c r="B33" s="3"/>
    </row>
    <row r="34" spans="1:3" ht="13.5" customHeight="1" x14ac:dyDescent="0.25">
      <c r="A34" s="1"/>
      <c r="B34" s="3"/>
    </row>
    <row r="35" spans="1:3" ht="13.5" customHeight="1" x14ac:dyDescent="0.25">
      <c r="A35" s="1"/>
      <c r="B35" s="3"/>
      <c r="C35" s="5"/>
    </row>
    <row r="36" spans="1:3" ht="13.5" customHeight="1" x14ac:dyDescent="0.25">
      <c r="C36" s="5"/>
    </row>
    <row r="38" spans="1:3" ht="13.5" customHeight="1" x14ac:dyDescent="0.25">
      <c r="A38" s="1"/>
      <c r="B38" s="3"/>
    </row>
    <row r="39" spans="1:3" ht="13.5" customHeight="1" x14ac:dyDescent="0.25">
      <c r="A39" s="1"/>
      <c r="B39" s="3"/>
    </row>
    <row r="40" spans="1:3" ht="13.5" customHeight="1" x14ac:dyDescent="0.25">
      <c r="A40" s="1"/>
      <c r="B40" s="3"/>
    </row>
    <row r="41" spans="1:3" ht="13.5" customHeight="1" x14ac:dyDescent="0.25">
      <c r="A41" s="1"/>
      <c r="B41" s="3"/>
    </row>
    <row r="42" spans="1:3" ht="13.5" customHeight="1" x14ac:dyDescent="0.25">
      <c r="A42" s="1"/>
      <c r="B42" s="3"/>
    </row>
    <row r="43" spans="1:3" ht="13.5" customHeight="1" x14ac:dyDescent="0.25">
      <c r="A43" s="1"/>
      <c r="B43" s="3"/>
    </row>
    <row r="44" spans="1:3" ht="13.5" customHeight="1" x14ac:dyDescent="0.25">
      <c r="A44" s="1"/>
      <c r="B44" s="5"/>
    </row>
    <row r="45" spans="1:3" ht="13.5" customHeight="1" x14ac:dyDescent="0.25">
      <c r="A45" s="1"/>
      <c r="B45" s="5"/>
      <c r="C45" s="5"/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1.3 Practice-Classification</vt:lpstr>
      <vt:lpstr>1.3 Practice-Rough Draft</vt:lpstr>
      <vt:lpstr>1.3 Practice-Final Draft</vt:lpstr>
      <vt:lpstr>1.4 Practice-Rough Draft</vt:lpstr>
      <vt:lpstr>1.4 Practice-Final Draft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 Wood</dc:creator>
  <cp:lastModifiedBy>JoAnn Wood</cp:lastModifiedBy>
  <dcterms:created xsi:type="dcterms:W3CDTF">2024-06-12T00:26:32Z</dcterms:created>
  <dcterms:modified xsi:type="dcterms:W3CDTF">2024-08-27T04:45:56Z</dcterms:modified>
</cp:coreProperties>
</file>